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330"/>
  </bookViews>
  <sheets>
    <sheet name="Динамика" sheetId="5" r:id="rId1"/>
  </sheets>
  <definedNames>
    <definedName name="_xlnm.Print_Area" localSheetId="0">Динамика!$A$1:$Y$35</definedName>
  </definedNames>
  <calcPr calcId="162913"/>
</workbook>
</file>

<file path=xl/calcChain.xml><?xml version="1.0" encoding="utf-8"?>
<calcChain xmlns="http://schemas.openxmlformats.org/spreadsheetml/2006/main">
  <c r="G34" i="5" l="1"/>
  <c r="F35" i="5" l="1"/>
  <c r="B35" i="5"/>
  <c r="W34" i="5" l="1"/>
  <c r="P34" i="5" l="1"/>
  <c r="O34" i="5"/>
  <c r="N34" i="5"/>
  <c r="F34" i="5"/>
  <c r="V34" i="5"/>
  <c r="S34" i="5"/>
  <c r="T34" i="5"/>
  <c r="U34" i="5"/>
  <c r="R34" i="5"/>
  <c r="M34" i="5"/>
  <c r="J34" i="5"/>
  <c r="K34" i="5"/>
  <c r="L34" i="5"/>
  <c r="G35" i="5" s="1"/>
  <c r="I34" i="5"/>
  <c r="H34" i="5"/>
  <c r="Q34" i="5"/>
  <c r="C34" i="5"/>
  <c r="D34" i="5"/>
  <c r="E34" i="5"/>
  <c r="B34" i="5"/>
  <c r="C35" i="5" l="1"/>
</calcChain>
</file>

<file path=xl/sharedStrings.xml><?xml version="1.0" encoding="utf-8"?>
<sst xmlns="http://schemas.openxmlformats.org/spreadsheetml/2006/main" count="68" uniqueCount="36">
  <si>
    <t>Наримановский филиал</t>
  </si>
  <si>
    <t>Наименование специальностей/профессий</t>
  </si>
  <si>
    <t>За счет средств регионального бюджета</t>
  </si>
  <si>
    <t>По договорам об оказании платных обр. услуг</t>
  </si>
  <si>
    <t>План приема</t>
  </si>
  <si>
    <t>Подано заявлений</t>
  </si>
  <si>
    <t>ОЧНАЯ ФОРМА на базе 9 классов</t>
  </si>
  <si>
    <t>Специальности</t>
  </si>
  <si>
    <t>23.02.07 Техническое обслуживание и ремонт двигателей, систем и агрегатов автомобилей</t>
  </si>
  <si>
    <t>26.02.02 Судостроение</t>
  </si>
  <si>
    <t>Профессии</t>
  </si>
  <si>
    <t>15.01.05 Сварщик (ручной и частично механизированной сварки (наплавки)</t>
  </si>
  <si>
    <t>ОЧНАЯ ФОРМА на базе 11 классов</t>
  </si>
  <si>
    <t>По приоритету</t>
  </si>
  <si>
    <t>Оригин</t>
  </si>
  <si>
    <t>1 отделение</t>
  </si>
  <si>
    <t>3 отделение</t>
  </si>
  <si>
    <t>9 отделение</t>
  </si>
  <si>
    <t>26.02.05 Эксплуатация судовых энергетических установок</t>
  </si>
  <si>
    <t>ЗАОЧНАЯ ФОРМА на базе 9 классов</t>
  </si>
  <si>
    <t>15.02.16 Технология машиностроения</t>
  </si>
  <si>
    <t>15.02.19 Сварочное производство</t>
  </si>
  <si>
    <t>40.02.04 Юриспруденция</t>
  </si>
  <si>
    <t>43.02.15 Поварское и кондитерское дело</t>
  </si>
  <si>
    <t>43.01.09 Повар,кондитер</t>
  </si>
  <si>
    <t>Итого по колледжу</t>
  </si>
  <si>
    <t>15.01.36 Дефектоскопист</t>
  </si>
  <si>
    <t>23.02.01 Организация перевозок и управление на транспорте (по видам)</t>
  </si>
  <si>
    <t>26.01.06 Моторист-рулевой</t>
  </si>
  <si>
    <t>26.01.01 Судостроитель- судоремонтник металлических судов</t>
  </si>
  <si>
    <t>ЗАОЧНАЯ ФОРМА на базе 11классов</t>
  </si>
  <si>
    <t>43.02.17 Технологии индустрии красоты                                              Направленность: Парикмахерское искусство</t>
  </si>
  <si>
    <t xml:space="preserve"> 43.02.17 Технологии индустрии красоты                               Направленность: Визаж и стилистика</t>
  </si>
  <si>
    <t>29.02.10 Конструирование, моделирование и технология изготовления изделий легкой промышленности (по видам)</t>
  </si>
  <si>
    <t xml:space="preserve">Всего по колледжу </t>
  </si>
  <si>
    <t>Динамика подачи заявлений на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</si>
</sst>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3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0" borderId="13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4" fillId="0" borderId="3" xfId="0" applyFont="1" applyBorder="1"/>
    <xf numFmtId="0" fontId="2" fillId="2" borderId="3" xfId="0" applyFont="1" applyFill="1" applyBorder="1"/>
    <xf numFmtId="0" fontId="2" fillId="0" borderId="3" xfId="0" applyFont="1" applyBorder="1" applyAlignment="1">
      <alignment horizontal="left" vertical="top"/>
    </xf>
    <xf numFmtId="0" fontId="2" fillId="4" borderId="22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25" xfId="0" applyFont="1" applyFill="1" applyBorder="1"/>
    <xf numFmtId="0" fontId="2" fillId="0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center"/>
    </xf>
    <xf numFmtId="0" fontId="6" fillId="0" borderId="29" xfId="0" applyFont="1" applyFill="1" applyBorder="1" applyAlignment="1">
      <alignment wrapText="1"/>
    </xf>
    <xf numFmtId="0" fontId="6" fillId="4" borderId="3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6" xfId="0" applyFont="1" applyFill="1" applyBorder="1" applyAlignment="1">
      <alignment wrapText="1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zoomScale="70" zoomScaleNormal="7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M19" sqref="M19"/>
    </sheetView>
  </sheetViews>
  <sheetFormatPr defaultColWidth="8.7109375" defaultRowHeight="15.75" x14ac:dyDescent="0.25"/>
  <cols>
    <col min="1" max="1" width="37" style="8" customWidth="1"/>
    <col min="2" max="2" width="8" style="5" customWidth="1"/>
    <col min="3" max="3" width="9.140625" style="5" customWidth="1"/>
    <col min="4" max="4" width="8" style="3" hidden="1" customWidth="1"/>
    <col min="5" max="5" width="8.7109375" style="3" hidden="1" customWidth="1"/>
    <col min="6" max="6" width="7" style="23" customWidth="1"/>
    <col min="7" max="7" width="9" style="5" customWidth="1"/>
    <col min="8" max="8" width="9" style="3" hidden="1" customWidth="1"/>
    <col min="9" max="11" width="9" style="3" customWidth="1"/>
    <col min="12" max="12" width="10.140625" style="3" customWidth="1"/>
    <col min="13" max="16" width="9" style="3" customWidth="1"/>
    <col min="17" max="17" width="8.42578125" style="3" hidden="1" customWidth="1"/>
    <col min="18" max="18" width="7.140625" style="5" customWidth="1"/>
    <col min="19" max="19" width="8.85546875" style="5" customWidth="1"/>
    <col min="20" max="20" width="8" style="3" hidden="1" customWidth="1"/>
    <col min="21" max="21" width="8.85546875" style="3" hidden="1" customWidth="1"/>
    <col min="22" max="22" width="7.5703125" style="5" customWidth="1"/>
    <col min="23" max="23" width="9.28515625" style="5" customWidth="1"/>
    <col min="24" max="24" width="8.85546875" style="3" hidden="1" customWidth="1"/>
    <col min="25" max="25" width="8.7109375" style="7" customWidth="1"/>
    <col min="26" max="16384" width="8.7109375" style="7"/>
  </cols>
  <sheetData>
    <row r="1" spans="1:25" s="6" customFormat="1" ht="21.75" customHeight="1" x14ac:dyDescent="0.25">
      <c r="A1" s="72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4"/>
      <c r="Y1" s="39"/>
    </row>
    <row r="2" spans="1:25" x14ac:dyDescent="0.25">
      <c r="A2" s="36"/>
      <c r="B2" s="75" t="s">
        <v>15</v>
      </c>
      <c r="C2" s="75"/>
      <c r="D2" s="75"/>
      <c r="E2" s="75"/>
      <c r="F2" s="75"/>
      <c r="G2" s="75"/>
      <c r="H2" s="75"/>
      <c r="I2" s="75" t="s">
        <v>16</v>
      </c>
      <c r="J2" s="75"/>
      <c r="K2" s="75"/>
      <c r="L2" s="75"/>
      <c r="M2" s="75" t="s">
        <v>17</v>
      </c>
      <c r="N2" s="75"/>
      <c r="O2" s="75"/>
      <c r="P2" s="75"/>
      <c r="Q2" s="9"/>
      <c r="R2" s="75" t="s">
        <v>0</v>
      </c>
      <c r="S2" s="75"/>
      <c r="T2" s="75"/>
      <c r="U2" s="75"/>
      <c r="V2" s="75"/>
      <c r="W2" s="75"/>
      <c r="X2" s="76"/>
      <c r="Y2" s="29"/>
    </row>
    <row r="3" spans="1:25" s="6" customFormat="1" ht="48.75" customHeight="1" x14ac:dyDescent="0.25">
      <c r="A3" s="77" t="s">
        <v>1</v>
      </c>
      <c r="B3" s="79" t="s">
        <v>2</v>
      </c>
      <c r="C3" s="79"/>
      <c r="D3" s="79"/>
      <c r="E3" s="79"/>
      <c r="F3" s="79" t="s">
        <v>3</v>
      </c>
      <c r="G3" s="79"/>
      <c r="H3" s="79"/>
      <c r="I3" s="79" t="s">
        <v>2</v>
      </c>
      <c r="J3" s="79"/>
      <c r="K3" s="79" t="s">
        <v>3</v>
      </c>
      <c r="L3" s="79"/>
      <c r="M3" s="79" t="s">
        <v>2</v>
      </c>
      <c r="N3" s="79"/>
      <c r="O3" s="79" t="s">
        <v>3</v>
      </c>
      <c r="P3" s="79"/>
      <c r="Q3" s="10"/>
      <c r="R3" s="79" t="s">
        <v>2</v>
      </c>
      <c r="S3" s="79"/>
      <c r="T3" s="79"/>
      <c r="U3" s="79"/>
      <c r="V3" s="79" t="s">
        <v>3</v>
      </c>
      <c r="W3" s="79"/>
      <c r="X3" s="80"/>
      <c r="Y3" s="39"/>
    </row>
    <row r="4" spans="1:25" s="1" customFormat="1" ht="48" thickBot="1" x14ac:dyDescent="0.3">
      <c r="A4" s="78"/>
      <c r="B4" s="32" t="s">
        <v>4</v>
      </c>
      <c r="C4" s="32" t="s">
        <v>5</v>
      </c>
      <c r="D4" s="33" t="s">
        <v>13</v>
      </c>
      <c r="E4" s="33" t="s">
        <v>14</v>
      </c>
      <c r="F4" s="34" t="s">
        <v>4</v>
      </c>
      <c r="G4" s="32" t="s">
        <v>5</v>
      </c>
      <c r="H4" s="33" t="s">
        <v>14</v>
      </c>
      <c r="I4" s="32" t="s">
        <v>4</v>
      </c>
      <c r="J4" s="32" t="s">
        <v>5</v>
      </c>
      <c r="K4" s="32" t="s">
        <v>4</v>
      </c>
      <c r="L4" s="32" t="s">
        <v>5</v>
      </c>
      <c r="M4" s="32" t="s">
        <v>4</v>
      </c>
      <c r="N4" s="32" t="s">
        <v>5</v>
      </c>
      <c r="O4" s="32" t="s">
        <v>4</v>
      </c>
      <c r="P4" s="32" t="s">
        <v>5</v>
      </c>
      <c r="Q4" s="33" t="s">
        <v>14</v>
      </c>
      <c r="R4" s="32" t="s">
        <v>4</v>
      </c>
      <c r="S4" s="32" t="s">
        <v>5</v>
      </c>
      <c r="T4" s="33" t="s">
        <v>13</v>
      </c>
      <c r="U4" s="33" t="s">
        <v>14</v>
      </c>
      <c r="V4" s="32" t="s">
        <v>4</v>
      </c>
      <c r="W4" s="32" t="s">
        <v>5</v>
      </c>
      <c r="X4" s="42" t="s">
        <v>14</v>
      </c>
      <c r="Y4" s="28"/>
    </row>
    <row r="5" spans="1:25" s="1" customFormat="1" ht="15.6" customHeight="1" x14ac:dyDescent="0.25">
      <c r="A5" s="88" t="s">
        <v>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28"/>
    </row>
    <row r="6" spans="1:25" x14ac:dyDescent="0.25">
      <c r="A6" s="84" t="s">
        <v>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5"/>
      <c r="Y6" s="29"/>
    </row>
    <row r="7" spans="1:25" x14ac:dyDescent="0.25">
      <c r="A7" s="31" t="s">
        <v>21</v>
      </c>
      <c r="B7" s="3">
        <v>25</v>
      </c>
      <c r="C7" s="95">
        <v>51</v>
      </c>
      <c r="F7" s="3">
        <v>5</v>
      </c>
      <c r="G7" s="95">
        <v>21</v>
      </c>
      <c r="H7" s="2"/>
      <c r="I7" s="2"/>
      <c r="J7" s="2"/>
      <c r="K7" s="2"/>
      <c r="L7" s="2"/>
      <c r="M7" s="2"/>
      <c r="N7" s="2"/>
      <c r="O7" s="2"/>
      <c r="P7" s="2"/>
      <c r="Q7" s="2"/>
      <c r="R7" s="4">
        <v>25</v>
      </c>
      <c r="S7" s="95">
        <v>14</v>
      </c>
      <c r="T7" s="4"/>
      <c r="U7" s="4"/>
      <c r="V7" s="4">
        <v>5</v>
      </c>
      <c r="W7" s="4">
        <v>0</v>
      </c>
      <c r="X7" s="15"/>
      <c r="Y7" s="29"/>
    </row>
    <row r="8" spans="1:25" ht="47.25" x14ac:dyDescent="0.25">
      <c r="A8" s="31" t="s">
        <v>27</v>
      </c>
      <c r="B8" s="2"/>
      <c r="C8" s="2"/>
      <c r="D8" s="2"/>
      <c r="E8" s="2"/>
      <c r="F8" s="2"/>
      <c r="G8" s="2"/>
      <c r="I8" s="2"/>
      <c r="J8" s="2"/>
      <c r="K8" s="2"/>
      <c r="L8" s="2"/>
      <c r="M8" s="4">
        <v>25</v>
      </c>
      <c r="N8" s="95">
        <v>21</v>
      </c>
      <c r="O8" s="4">
        <v>5</v>
      </c>
      <c r="P8" s="95">
        <v>2</v>
      </c>
      <c r="Q8" s="2"/>
      <c r="R8" s="2"/>
      <c r="S8" s="2"/>
      <c r="T8" s="2">
        <v>3</v>
      </c>
      <c r="U8" s="2">
        <v>3</v>
      </c>
      <c r="V8" s="2"/>
      <c r="W8" s="2"/>
      <c r="X8" s="35"/>
      <c r="Y8" s="29"/>
    </row>
    <row r="9" spans="1:25" ht="52.5" customHeight="1" x14ac:dyDescent="0.25">
      <c r="A9" s="31" t="s">
        <v>8</v>
      </c>
      <c r="B9" s="3">
        <v>25</v>
      </c>
      <c r="C9" s="95">
        <v>44</v>
      </c>
      <c r="D9" s="3">
        <v>0</v>
      </c>
      <c r="E9" s="3">
        <v>0</v>
      </c>
      <c r="F9" s="3">
        <v>5</v>
      </c>
      <c r="G9" s="95">
        <v>15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5"/>
      <c r="Y9" s="29"/>
    </row>
    <row r="10" spans="1:25" x14ac:dyDescent="0.25">
      <c r="A10" s="31" t="s">
        <v>9</v>
      </c>
      <c r="B10" s="2"/>
      <c r="C10" s="2"/>
      <c r="D10" s="3">
        <v>1</v>
      </c>
      <c r="E10" s="3">
        <v>0</v>
      </c>
      <c r="F10" s="2"/>
      <c r="G10" s="2"/>
      <c r="I10" s="4"/>
      <c r="J10" s="2"/>
      <c r="K10" s="2"/>
      <c r="L10" s="2"/>
      <c r="M10" s="4">
        <v>25</v>
      </c>
      <c r="N10" s="95">
        <v>11</v>
      </c>
      <c r="O10" s="4">
        <v>5</v>
      </c>
      <c r="P10" s="95">
        <v>1</v>
      </c>
      <c r="Q10" s="2"/>
      <c r="R10" s="2"/>
      <c r="S10" s="2"/>
      <c r="T10" s="2"/>
      <c r="U10" s="2"/>
      <c r="V10" s="2"/>
      <c r="W10" s="2"/>
      <c r="X10" s="15"/>
      <c r="Y10" s="29"/>
    </row>
    <row r="11" spans="1:25" ht="63" x14ac:dyDescent="0.25">
      <c r="A11" s="31" t="s">
        <v>33</v>
      </c>
      <c r="B11" s="4">
        <v>25</v>
      </c>
      <c r="C11" s="95">
        <v>8</v>
      </c>
      <c r="D11" s="4"/>
      <c r="E11" s="4"/>
      <c r="F11" s="4">
        <v>5</v>
      </c>
      <c r="G11" s="95">
        <v>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5"/>
      <c r="Y11" s="29"/>
    </row>
    <row r="12" spans="1:25" ht="63" x14ac:dyDescent="0.25">
      <c r="A12" s="31" t="s">
        <v>31</v>
      </c>
      <c r="B12" s="4">
        <v>25</v>
      </c>
      <c r="C12" s="95">
        <v>23</v>
      </c>
      <c r="D12" s="4"/>
      <c r="E12" s="4"/>
      <c r="F12" s="4">
        <v>5</v>
      </c>
      <c r="G12" s="95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5"/>
      <c r="Y12" s="29"/>
    </row>
    <row r="13" spans="1:25" ht="31.5" x14ac:dyDescent="0.25">
      <c r="A13" s="31" t="s">
        <v>20</v>
      </c>
      <c r="B13" s="2"/>
      <c r="C13" s="2"/>
      <c r="D13" s="2"/>
      <c r="E13" s="2"/>
      <c r="F13" s="24"/>
      <c r="G13" s="2"/>
      <c r="H13" s="3">
        <v>0</v>
      </c>
      <c r="I13" s="4">
        <v>25</v>
      </c>
      <c r="J13" s="95">
        <v>22</v>
      </c>
      <c r="K13" s="4">
        <v>5</v>
      </c>
      <c r="L13" s="95"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5"/>
      <c r="Y13" s="29"/>
    </row>
    <row r="14" spans="1:25" ht="31.5" x14ac:dyDescent="0.25">
      <c r="A14" s="31" t="s">
        <v>18</v>
      </c>
      <c r="B14" s="2"/>
      <c r="C14" s="2"/>
      <c r="D14" s="2">
        <v>3</v>
      </c>
      <c r="E14" s="2">
        <v>2</v>
      </c>
      <c r="F14" s="24"/>
      <c r="G14" s="2"/>
      <c r="I14" s="2"/>
      <c r="J14" s="2"/>
      <c r="K14" s="2"/>
      <c r="L14" s="2"/>
      <c r="M14" s="4">
        <v>25</v>
      </c>
      <c r="N14" s="95">
        <v>17</v>
      </c>
      <c r="O14" s="4">
        <v>20</v>
      </c>
      <c r="P14" s="95">
        <v>3</v>
      </c>
      <c r="Q14" s="2"/>
      <c r="R14" s="2"/>
      <c r="S14" s="2"/>
      <c r="T14" s="2"/>
      <c r="U14" s="2"/>
      <c r="V14" s="2"/>
      <c r="W14" s="2"/>
      <c r="X14" s="15"/>
      <c r="Y14" s="29"/>
    </row>
    <row r="15" spans="1:25" ht="32.25" thickBot="1" x14ac:dyDescent="0.3">
      <c r="A15" s="18" t="s">
        <v>23</v>
      </c>
      <c r="B15" s="16"/>
      <c r="C15" s="16"/>
      <c r="D15" s="16"/>
      <c r="E15" s="16"/>
      <c r="F15" s="3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>
        <v>25</v>
      </c>
      <c r="S15" s="94">
        <v>10</v>
      </c>
      <c r="T15" s="17"/>
      <c r="U15" s="17"/>
      <c r="V15" s="16"/>
      <c r="W15" s="16"/>
      <c r="X15" s="15"/>
      <c r="Y15" s="29"/>
    </row>
    <row r="16" spans="1:25" ht="16.5" thickBot="1" x14ac:dyDescent="0.3">
      <c r="A16" s="8" t="s">
        <v>22</v>
      </c>
      <c r="B16" s="2"/>
      <c r="C16" s="2"/>
      <c r="F16" s="23">
        <v>20</v>
      </c>
      <c r="G16" s="95">
        <v>15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V16" s="4">
        <v>20</v>
      </c>
      <c r="W16" s="95">
        <v>13</v>
      </c>
      <c r="X16" s="38"/>
      <c r="Y16" s="29"/>
    </row>
    <row r="17" spans="1:25" x14ac:dyDescent="0.25">
      <c r="A17" s="86" t="s">
        <v>10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43"/>
      <c r="Y17" s="40"/>
    </row>
    <row r="18" spans="1:25" x14ac:dyDescent="0.25">
      <c r="A18" s="44" t="s">
        <v>26</v>
      </c>
      <c r="B18" s="59">
        <v>25</v>
      </c>
      <c r="C18" s="98">
        <v>24</v>
      </c>
      <c r="D18" s="59"/>
      <c r="E18" s="59"/>
      <c r="F18" s="25">
        <v>5</v>
      </c>
      <c r="G18" s="95">
        <v>4</v>
      </c>
      <c r="H18" s="1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35"/>
      <c r="Y18" s="40"/>
    </row>
    <row r="19" spans="1:25" ht="47.25" x14ac:dyDescent="0.25">
      <c r="A19" s="45" t="s">
        <v>11</v>
      </c>
      <c r="B19" s="2"/>
      <c r="C19" s="2"/>
      <c r="D19" s="2">
        <v>1</v>
      </c>
      <c r="E19" s="2">
        <v>1</v>
      </c>
      <c r="F19" s="24"/>
      <c r="G19" s="2"/>
      <c r="I19" s="3">
        <v>50</v>
      </c>
      <c r="J19" s="95">
        <v>45</v>
      </c>
      <c r="K19" s="3">
        <v>10</v>
      </c>
      <c r="L19" s="95">
        <v>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5"/>
      <c r="Y19" s="29"/>
    </row>
    <row r="20" spans="1:25" ht="43.5" customHeight="1" x14ac:dyDescent="0.25">
      <c r="A20" s="31" t="s">
        <v>29</v>
      </c>
      <c r="B20" s="2"/>
      <c r="C20" s="2"/>
      <c r="D20" s="2">
        <v>0</v>
      </c>
      <c r="E20" s="2">
        <v>0</v>
      </c>
      <c r="F20" s="24"/>
      <c r="G20" s="2"/>
      <c r="I20" s="2"/>
      <c r="J20" s="2"/>
      <c r="K20" s="2"/>
      <c r="L20" s="2"/>
      <c r="M20" s="2"/>
      <c r="N20" s="2"/>
      <c r="O20" s="2"/>
      <c r="P20" s="2"/>
      <c r="Q20" s="2"/>
      <c r="R20" s="4">
        <v>25</v>
      </c>
      <c r="S20" s="95">
        <v>7</v>
      </c>
      <c r="T20" s="4"/>
      <c r="U20" s="4"/>
      <c r="V20" s="4">
        <v>5</v>
      </c>
      <c r="W20" s="95">
        <v>0</v>
      </c>
      <c r="X20" s="15"/>
      <c r="Y20" s="29"/>
    </row>
    <row r="21" spans="1:25" x14ac:dyDescent="0.25">
      <c r="A21" s="46" t="s">
        <v>24</v>
      </c>
      <c r="B21" s="2"/>
      <c r="C21" s="2"/>
      <c r="D21" s="2"/>
      <c r="E21" s="2"/>
      <c r="F21" s="24"/>
      <c r="G21" s="2"/>
      <c r="I21" s="3">
        <v>25</v>
      </c>
      <c r="J21" s="95">
        <v>25</v>
      </c>
      <c r="K21" s="3">
        <v>5</v>
      </c>
      <c r="L21" s="95">
        <v>6</v>
      </c>
      <c r="M21" s="4">
        <v>25</v>
      </c>
      <c r="N21" s="95">
        <v>14</v>
      </c>
      <c r="O21" s="4">
        <v>5</v>
      </c>
      <c r="P21" s="95">
        <v>1</v>
      </c>
      <c r="Q21" s="2"/>
      <c r="R21" s="2"/>
      <c r="S21" s="2"/>
      <c r="T21" s="2"/>
      <c r="U21" s="2"/>
      <c r="V21" s="2"/>
      <c r="W21" s="2"/>
      <c r="X21" s="15"/>
      <c r="Y21" s="29"/>
    </row>
    <row r="22" spans="1:25" ht="16.5" thickBot="1" x14ac:dyDescent="0.3">
      <c r="A22" s="47" t="s">
        <v>28</v>
      </c>
      <c r="B22" s="12"/>
      <c r="C22" s="12"/>
      <c r="D22" s="12"/>
      <c r="E22" s="12"/>
      <c r="F22" s="30"/>
      <c r="G22" s="12"/>
      <c r="H22" s="13"/>
      <c r="I22" s="12"/>
      <c r="J22" s="12"/>
      <c r="K22" s="12"/>
      <c r="L22" s="12"/>
      <c r="M22" s="13">
        <v>25</v>
      </c>
      <c r="N22" s="99">
        <v>8</v>
      </c>
      <c r="O22" s="13">
        <v>5</v>
      </c>
      <c r="P22" s="99">
        <v>1</v>
      </c>
      <c r="Q22" s="12"/>
      <c r="R22" s="12"/>
      <c r="S22" s="12"/>
      <c r="T22" s="12"/>
      <c r="U22" s="12"/>
      <c r="V22" s="12"/>
      <c r="W22" s="12"/>
      <c r="X22" s="48"/>
      <c r="Y22" s="29"/>
    </row>
    <row r="23" spans="1:25" s="1" customFormat="1" ht="15" customHeight="1" x14ac:dyDescent="0.25">
      <c r="A23" s="91" t="s">
        <v>12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3"/>
      <c r="Y23" s="28"/>
    </row>
    <row r="24" spans="1:25" x14ac:dyDescent="0.25">
      <c r="A24" s="84" t="s">
        <v>7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15"/>
      <c r="Y24" s="29"/>
    </row>
    <row r="25" spans="1:25" x14ac:dyDescent="0.25">
      <c r="A25" s="31" t="s">
        <v>21</v>
      </c>
      <c r="B25" s="2"/>
      <c r="C25" s="2"/>
      <c r="D25" s="2"/>
      <c r="E25" s="2"/>
      <c r="F25" s="25">
        <v>5</v>
      </c>
      <c r="G25" s="95">
        <v>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"/>
      <c r="U25" s="4"/>
      <c r="V25" s="2"/>
      <c r="W25" s="2"/>
      <c r="X25" s="15"/>
      <c r="Y25" s="29"/>
    </row>
    <row r="26" spans="1:25" ht="57.75" customHeight="1" x14ac:dyDescent="0.25">
      <c r="A26" s="31" t="s">
        <v>8</v>
      </c>
      <c r="B26" s="2"/>
      <c r="C26" s="2"/>
      <c r="D26" s="4">
        <v>1</v>
      </c>
      <c r="E26" s="4">
        <v>0</v>
      </c>
      <c r="F26" s="4">
        <v>5</v>
      </c>
      <c r="G26" s="95">
        <v>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5"/>
      <c r="Y26" s="29"/>
    </row>
    <row r="27" spans="1:25" ht="63.75" customHeight="1" x14ac:dyDescent="0.25">
      <c r="A27" s="31" t="s">
        <v>32</v>
      </c>
      <c r="B27" s="2"/>
      <c r="C27" s="2"/>
      <c r="D27" s="2"/>
      <c r="E27" s="2"/>
      <c r="F27" s="4">
        <v>5</v>
      </c>
      <c r="G27" s="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5"/>
      <c r="Y27" s="29"/>
    </row>
    <row r="28" spans="1:25" x14ac:dyDescent="0.25">
      <c r="A28" s="84" t="s">
        <v>10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35"/>
      <c r="Y28" s="40"/>
    </row>
    <row r="29" spans="1:25" ht="16.5" thickBot="1" x14ac:dyDescent="0.3">
      <c r="A29" s="61" t="s">
        <v>26</v>
      </c>
      <c r="B29" s="62"/>
      <c r="C29" s="62"/>
      <c r="D29" s="63"/>
      <c r="E29" s="63"/>
      <c r="F29" s="26">
        <v>5</v>
      </c>
      <c r="G29" s="94">
        <v>1</v>
      </c>
      <c r="H29" s="64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38"/>
      <c r="Y29" s="40"/>
    </row>
    <row r="30" spans="1:25" s="1" customFormat="1" ht="15.6" customHeight="1" x14ac:dyDescent="0.25">
      <c r="A30" s="81" t="s">
        <v>19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28"/>
    </row>
    <row r="31" spans="1:25" s="21" customFormat="1" x14ac:dyDescent="0.25">
      <c r="A31" s="49" t="s">
        <v>22</v>
      </c>
      <c r="B31" s="19"/>
      <c r="C31" s="19"/>
      <c r="D31" s="19"/>
      <c r="E31" s="19"/>
      <c r="F31" s="22">
        <v>20</v>
      </c>
      <c r="G31" s="97">
        <v>11</v>
      </c>
      <c r="H31" s="20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50"/>
      <c r="Y31" s="41"/>
    </row>
    <row r="32" spans="1:25" s="21" customFormat="1" x14ac:dyDescent="0.25">
      <c r="A32" s="69" t="s">
        <v>30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41"/>
    </row>
    <row r="33" spans="1:25" s="21" customFormat="1" ht="16.5" thickBot="1" x14ac:dyDescent="0.3">
      <c r="A33" s="51" t="s">
        <v>22</v>
      </c>
      <c r="B33" s="52"/>
      <c r="C33" s="52"/>
      <c r="D33" s="52"/>
      <c r="E33" s="52"/>
      <c r="F33" s="53">
        <v>5</v>
      </c>
      <c r="G33" s="96">
        <v>3</v>
      </c>
      <c r="H33" s="54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5"/>
      <c r="Y33" s="41"/>
    </row>
    <row r="34" spans="1:25" ht="19.5" thickBot="1" x14ac:dyDescent="0.35">
      <c r="A34" s="57" t="s">
        <v>25</v>
      </c>
      <c r="B34" s="58">
        <f>B18+B12+B11+B9+B7</f>
        <v>125</v>
      </c>
      <c r="C34" s="58">
        <f>C18+C12+C11+C9+C7</f>
        <v>150</v>
      </c>
      <c r="D34" s="58">
        <f>D18+D12+D11+D9+D7</f>
        <v>0</v>
      </c>
      <c r="E34" s="58">
        <f>E18+E12+E11+E9+E7</f>
        <v>0</v>
      </c>
      <c r="F34" s="58">
        <f>F7+F9+F11+F12+F16+F18+F25+F26+F27+F29+F31+F33</f>
        <v>90</v>
      </c>
      <c r="G34" s="58">
        <f>G33+G31+G29+G27+G26+G25+G18+G16+G12+G11+G9+G7</f>
        <v>89</v>
      </c>
      <c r="H34" s="58">
        <f>H18+H12+H11+H9+H7</f>
        <v>0</v>
      </c>
      <c r="I34" s="58">
        <f>I13+I19+I21</f>
        <v>100</v>
      </c>
      <c r="J34" s="58">
        <f t="shared" ref="J34:L34" si="0">J13+J19+J21</f>
        <v>92</v>
      </c>
      <c r="K34" s="58">
        <f t="shared" si="0"/>
        <v>20</v>
      </c>
      <c r="L34" s="58">
        <f t="shared" si="0"/>
        <v>15</v>
      </c>
      <c r="M34" s="58">
        <f>M8+M10+M14+M21+M22</f>
        <v>125</v>
      </c>
      <c r="N34" s="58">
        <f>N8+N10+N14+N21+N22</f>
        <v>71</v>
      </c>
      <c r="O34" s="58">
        <f>O8+O10+O14+O21+O22</f>
        <v>40</v>
      </c>
      <c r="P34" s="58">
        <f>P8+P10+P14+P21+P22</f>
        <v>8</v>
      </c>
      <c r="Q34" s="58">
        <f>Q18+Q12+Q11+Q9+Q7</f>
        <v>0</v>
      </c>
      <c r="R34" s="58">
        <f>R7+R15+R20</f>
        <v>75</v>
      </c>
      <c r="S34" s="58">
        <f>S7+S15+S20</f>
        <v>31</v>
      </c>
      <c r="T34" s="58">
        <f>T7+T15+T20</f>
        <v>0</v>
      </c>
      <c r="U34" s="58">
        <f>U7+U15+U20</f>
        <v>0</v>
      </c>
      <c r="V34" s="58">
        <f>V7+V15+V20+V16</f>
        <v>30</v>
      </c>
      <c r="W34" s="58">
        <f>W20+W16+W7</f>
        <v>13</v>
      </c>
      <c r="X34" s="56"/>
    </row>
    <row r="35" spans="1:25" ht="22.5" x14ac:dyDescent="0.3">
      <c r="A35" s="65" t="s">
        <v>34</v>
      </c>
      <c r="B35" s="66">
        <f>B34+I34+M34+R34</f>
        <v>425</v>
      </c>
      <c r="C35" s="66">
        <f>C34+J34+N34+S34</f>
        <v>344</v>
      </c>
      <c r="D35" s="67"/>
      <c r="E35" s="67"/>
      <c r="F35" s="68">
        <f>F34+K34+O34+V34</f>
        <v>180</v>
      </c>
      <c r="G35" s="66">
        <f>G34+L34+P34+W34</f>
        <v>125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27"/>
      <c r="S35" s="27"/>
      <c r="T35" s="14"/>
      <c r="U35" s="14"/>
      <c r="V35" s="27"/>
      <c r="W35" s="27"/>
    </row>
  </sheetData>
  <mergeCells count="22">
    <mergeCell ref="A28:W28"/>
    <mergeCell ref="A17:W17"/>
    <mergeCell ref="A6:W6"/>
    <mergeCell ref="A24:W24"/>
    <mergeCell ref="A5:X5"/>
    <mergeCell ref="A23:X23"/>
    <mergeCell ref="A32:X32"/>
    <mergeCell ref="A1:X1"/>
    <mergeCell ref="B2:H2"/>
    <mergeCell ref="R2:X2"/>
    <mergeCell ref="A3:A4"/>
    <mergeCell ref="B3:E3"/>
    <mergeCell ref="F3:H3"/>
    <mergeCell ref="R3:U3"/>
    <mergeCell ref="V3:X3"/>
    <mergeCell ref="I3:J3"/>
    <mergeCell ref="I2:L2"/>
    <mergeCell ref="K3:L3"/>
    <mergeCell ref="M2:P2"/>
    <mergeCell ref="M3:N3"/>
    <mergeCell ref="A30:X30"/>
    <mergeCell ref="O3:P3"/>
  </mergeCells>
  <pageMargins left="0.23622047244094491" right="0.23622047244094491" top="0" bottom="0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Динамика</vt:lpstr>
      <vt:lpstr>Динамика!Область_печати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2026-07-10T06:00:03Z</dcterms:modified>
</cp:coreProperties>
</file>